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C47" lockStructure="1"/>
  <bookViews>
    <workbookView windowWidth="23280" windowHeight="10425" tabRatio="792"/>
  </bookViews>
  <sheets>
    <sheet name="应聘报名表（个人填写）" sheetId="1" r:id="rId1"/>
    <sheet name="信息转置专用（请勿删除）" sheetId="2" state="hidden" r:id="rId2"/>
    <sheet name="自动统计信息（请勿填写）3" sheetId="3" r:id="rId3"/>
    <sheet name="自动统计信息（请勿填写）" sheetId="4" state="hidden" r:id="rId4"/>
  </sheets>
  <definedNames>
    <definedName name="_xlnm.Print_Area" localSheetId="1">'信息转置专用（请勿删除）'!$A$1:$I$66</definedName>
  </definedNames>
  <calcPr calcId="144525" concurrentCalc="0"/>
</workbook>
</file>

<file path=xl/sharedStrings.xml><?xml version="1.0" encoding="utf-8"?>
<sst xmlns="http://schemas.openxmlformats.org/spreadsheetml/2006/main" count="103">
  <si>
    <t>四联集团本部应聘报名表</t>
  </si>
  <si>
    <t>应聘岗位</t>
  </si>
  <si>
    <t>综合秘书岗</t>
  </si>
  <si>
    <t>是否服从调配</t>
  </si>
  <si>
    <t>一、基本信息</t>
  </si>
  <si>
    <t>姓名</t>
  </si>
  <si>
    <t>性别</t>
  </si>
  <si>
    <t>出生日期及年龄</t>
  </si>
  <si>
    <t>照片粘贴处</t>
  </si>
  <si>
    <t>身高</t>
  </si>
  <si>
    <t>籍贯</t>
  </si>
  <si>
    <t>身份证号</t>
  </si>
  <si>
    <t>政治面貌</t>
  </si>
  <si>
    <t>入党年月</t>
  </si>
  <si>
    <t>参加工作时间</t>
  </si>
  <si>
    <t>工作年限</t>
  </si>
  <si>
    <t>专业技术职称</t>
  </si>
  <si>
    <t>职业/执业资格证</t>
  </si>
  <si>
    <t>现单位</t>
  </si>
  <si>
    <t>现岗位及职务</t>
  </si>
  <si>
    <t>英语能力</t>
  </si>
  <si>
    <t>本人联系电话</t>
  </si>
  <si>
    <t>电子邮箱</t>
  </si>
  <si>
    <t>紧急联系人及电话</t>
  </si>
  <si>
    <r>
      <rPr>
        <b/>
        <sz val="12"/>
        <color indexed="8"/>
        <rFont val="宋体"/>
        <charset val="134"/>
      </rPr>
      <t>二、收入情况</t>
    </r>
    <r>
      <rPr>
        <b/>
        <sz val="12"/>
        <color indexed="10"/>
        <rFont val="宋体"/>
        <charset val="134"/>
      </rPr>
      <t>（含工资、奖金、福利及各类津补贴）</t>
    </r>
  </si>
  <si>
    <t>当前年收入（税前，万元）</t>
  </si>
  <si>
    <t>期望年收入（税前，万元）</t>
  </si>
  <si>
    <r>
      <rPr>
        <b/>
        <sz val="12"/>
        <color indexed="8"/>
        <rFont val="宋体"/>
        <charset val="134"/>
      </rPr>
      <t>三、教育经历</t>
    </r>
    <r>
      <rPr>
        <b/>
        <sz val="12"/>
        <color indexed="10"/>
        <rFont val="宋体"/>
        <charset val="134"/>
      </rPr>
      <t>（按学历由高到低填写，大专以下学历不填写）</t>
    </r>
  </si>
  <si>
    <t>全日制教育经历</t>
  </si>
  <si>
    <t>起止年月</t>
  </si>
  <si>
    <t>学历</t>
  </si>
  <si>
    <t>学位</t>
  </si>
  <si>
    <t>毕业院校</t>
  </si>
  <si>
    <t>专业</t>
  </si>
  <si>
    <t>备注</t>
  </si>
  <si>
    <t>在职教育经历</t>
  </si>
  <si>
    <r>
      <rPr>
        <b/>
        <sz val="12"/>
        <color indexed="8"/>
        <rFont val="宋体"/>
        <charset val="134"/>
      </rPr>
      <t>四、工作经历</t>
    </r>
    <r>
      <rPr>
        <b/>
        <sz val="12"/>
        <color indexed="10"/>
        <rFont val="宋体"/>
        <charset val="134"/>
      </rPr>
      <t>（按起止时间从最近的经历填起）</t>
    </r>
  </si>
  <si>
    <t>序号</t>
  </si>
  <si>
    <t>工作单位</t>
  </si>
  <si>
    <t>单位性质</t>
  </si>
  <si>
    <t>工作部门、职务（岗位）</t>
  </si>
  <si>
    <t>主要职责及业绩（单项不超过200字）</t>
  </si>
  <si>
    <t>直接下级
人数</t>
  </si>
  <si>
    <t>证明人、职务及电话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</si>
  <si>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（列举代表性项目不超过10项，按起止时间从最近的经历填起）</t>
    </r>
  </si>
  <si>
    <t>项目起止年月</t>
  </si>
  <si>
    <t>项目名称</t>
  </si>
  <si>
    <t>项目角色</t>
  </si>
  <si>
    <t>项目成果、实施效果及本人承担的主要工作</t>
  </si>
  <si>
    <t>六、近五年绩效等级及获奖情况</t>
  </si>
  <si>
    <t>年度</t>
  </si>
  <si>
    <t>年度绩效等级</t>
  </si>
  <si>
    <t>奖惩情况（限与工作内容高度相关的个人获奖或项目获奖，项目获奖的写明本人在项目中的排名）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</si>
  <si>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（依次写明配偶、子女、夫妻双方父母、本人兄弟姐妹等）</t>
    </r>
  </si>
  <si>
    <t>称谓</t>
  </si>
  <si>
    <t>年龄</t>
  </si>
  <si>
    <t>工作单位及职务</t>
  </si>
  <si>
    <t>八、自我评价（综合素质及性格、管理能力方面、专业知识与技能等）</t>
  </si>
  <si>
    <t>优点或特长</t>
  </si>
  <si>
    <t>缺点或不足</t>
  </si>
  <si>
    <t xml:space="preserve">
本人承诺：
   以上信息均为按实填写，本人愿意接受中国四联仪器仪表集团有限公司针对以上信息的调查，并承诺若在招聘过程中或本人入职后发现存在不实信息的，愿意接受包含解除劳动关系在内的任何处罚。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</si>
  <si>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渝富集团2017年公开招聘-个人应聘报名表</t>
  </si>
  <si>
    <t>最高学历</t>
  </si>
  <si>
    <t>博士研究生</t>
  </si>
  <si>
    <t>粘贴登记照</t>
  </si>
  <si>
    <t>硕士研究生</t>
  </si>
  <si>
    <t>民族</t>
  </si>
  <si>
    <t>本科</t>
  </si>
  <si>
    <t>大专</t>
  </si>
  <si>
    <t>专业工作年限</t>
  </si>
  <si>
    <t>职称/职业资格</t>
  </si>
  <si>
    <t>职业资格证</t>
  </si>
  <si>
    <t>现任岗位及职务</t>
  </si>
  <si>
    <r>
      <rPr>
        <b/>
        <sz val="12"/>
        <color indexed="8"/>
        <rFont val="宋体"/>
        <charset val="134"/>
      </rPr>
      <t>三、教育经历（</t>
    </r>
    <r>
      <rPr>
        <b/>
        <sz val="12"/>
        <color indexed="10"/>
        <rFont val="宋体"/>
        <charset val="134"/>
      </rPr>
      <t>按学历由高到低填写，在读教育经历不填写，大专以下学历不填写）</t>
    </r>
  </si>
  <si>
    <t>最高学历信息处理</t>
  </si>
  <si>
    <t>全日制教育经历单条</t>
  </si>
  <si>
    <t>全日制教育合并</t>
  </si>
  <si>
    <t>在职教育经历合并</t>
  </si>
  <si>
    <t>工作部门、岗位及职务</t>
  </si>
  <si>
    <t>主要职责及业绩</t>
  </si>
  <si>
    <t>工作经历单条</t>
  </si>
  <si>
    <t>工作经历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</si>
  <si>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（限已完结的重大项目，列举代表性项目不超过10项，按起止时间从最近的经历填起）</t>
    </r>
  </si>
  <si>
    <t>项目经历单条</t>
  </si>
  <si>
    <t>重大项目经历</t>
  </si>
  <si>
    <t>奖惩情况（限与工作内容相关的个人获奖，项目获奖的写明本人在项目中的排名，且写明授予单位）</t>
  </si>
  <si>
    <t>获奖情况单条</t>
  </si>
  <si>
    <t>获奖情况</t>
  </si>
  <si>
    <t>2016年</t>
  </si>
  <si>
    <t>2015年</t>
  </si>
  <si>
    <t>2014年</t>
  </si>
  <si>
    <t>2013年</t>
  </si>
  <si>
    <t>2012年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</si>
  <si>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（写明配偶、子女、本人兄弟姐妹、夫妻双方父母等）</t>
    </r>
  </si>
  <si>
    <t>主要成员及重要社会关系单条</t>
  </si>
  <si>
    <t>主要家庭成员情况</t>
  </si>
  <si>
    <t xml:space="preserve">
本人承诺：
   以上信息均为按实填写，本人愿意接受渝富集团及下属企业针对以上信息的调查，并承诺若在招聘过程中或本人入职后发现存在不实信息的，愿意接受包含解除劳动关系在内的任何处罚。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</si>
  <si>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应聘人员基本信息汇总表</t>
  </si>
  <si>
    <t>出生年月（年龄）</t>
  </si>
  <si>
    <t>应聘岗位专业工作年限</t>
  </si>
  <si>
    <t>现职务/岗位</t>
  </si>
  <si>
    <t>现年收入
（税前，万元/年）</t>
  </si>
  <si>
    <t>期望年收入
（税前，万元/年）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</si>
</sst>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&quot;人&quot;"/>
    <numFmt numFmtId="177" formatCode="0.00&quot;万元&quot;"/>
    <numFmt numFmtId="178" formatCode="0.0&quot;岁&quot;"/>
    <numFmt numFmtId="179" formatCode="0.00&quot;万&quot;&quot;元&quot;&quot;/年&quot;"/>
    <numFmt numFmtId="180" formatCode="0&quot;岁&quot;"/>
  </numFmts>
  <fonts count="30">
    <font>
      <sz val="11"/>
      <color indexed="8"/>
      <name val="宋体"/>
      <charset val="134"/>
    </font>
    <font>
      <sz val="11"/>
      <color indexed="8"/>
      <name val="方正楷体_GBK"/>
      <charset val="134"/>
    </font>
    <font>
      <sz val="16"/>
      <color indexed="8"/>
      <name val="方正小标宋_GBK"/>
      <charset val="134"/>
    </font>
    <font>
      <sz val="11"/>
      <color indexed="8"/>
      <name val="方正黑体_GBK"/>
      <charset val="134"/>
    </font>
    <font>
      <u/>
      <sz val="11"/>
      <color indexed="12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u/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4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2"/>
      <color indexed="1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7" fillId="8" borderId="5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" fillId="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3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22" fillId="0" borderId="56" applyNumberFormat="0" applyAlignment="0" applyProtection="0">
      <alignment vertical="center"/>
    </xf>
    <xf numFmtId="0" fontId="23" fillId="0" borderId="5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0" borderId="5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2" borderId="55" applyNumberFormat="0" applyAlignment="0" applyProtection="0">
      <alignment vertical="center"/>
    </xf>
    <xf numFmtId="0" fontId="24" fillId="12" borderId="52" applyNumberFormat="0" applyAlignment="0" applyProtection="0">
      <alignment vertical="center"/>
    </xf>
    <xf numFmtId="0" fontId="25" fillId="14" borderId="57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58" applyNumberFormat="0" applyAlignment="0" applyProtection="0">
      <alignment vertical="center"/>
    </xf>
    <xf numFmtId="0" fontId="28" fillId="0" borderId="59" applyNumberFormat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92">
    <xf numFmtId="0" fontId="0" fillId="0" borderId="0" xfId="0" applyFill="1" applyAlignment="1"/>
    <xf numFmtId="0" fontId="0" fillId="0" borderId="0" xfId="0" applyFill="1" applyAlignment="1" applyProtection="1">
      <alignment horizontal="center" wrapText="1"/>
      <protection locked="0"/>
    </xf>
    <xf numFmtId="0" fontId="1" fillId="0" borderId="0" xfId="0" applyFont="1" applyFill="1" applyAlignment="1" applyProtection="1">
      <alignment horizontal="center" wrapText="1"/>
      <protection hidden="1"/>
    </xf>
    <xf numFmtId="0" fontId="0" fillId="0" borderId="0" xfId="0" applyFill="1" applyAlignment="1" applyProtection="1">
      <alignment wrapText="1"/>
      <protection locked="0"/>
    </xf>
    <xf numFmtId="49" fontId="0" fillId="0" borderId="0" xfId="0" applyNumberFormat="1" applyFill="1" applyAlignment="1" applyProtection="1">
      <alignment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wrapText="1"/>
      <protection locked="0"/>
    </xf>
    <xf numFmtId="0" fontId="2" fillId="0" borderId="1" xfId="0" applyFont="1" applyFill="1" applyBorder="1" applyAlignment="1" applyProtection="1">
      <alignment horizontal="centerContinuous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3" xfId="10" applyNumberForma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left" vertical="center" wrapText="1"/>
      <protection hidden="1"/>
    </xf>
    <xf numFmtId="0" fontId="0" fillId="0" borderId="0" xfId="0" applyFill="1" applyAlignment="1" applyProtection="1">
      <alignment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6" fillId="3" borderId="7" xfId="0" applyFont="1" applyFill="1" applyBorder="1" applyAlignment="1" applyProtection="1">
      <alignment horizontal="center" vertical="center" wrapText="1"/>
      <protection locked="0" hidden="1"/>
    </xf>
    <xf numFmtId="0" fontId="7" fillId="4" borderId="8" xfId="0" applyFont="1" applyFill="1" applyBorder="1" applyAlignment="1" applyProtection="1">
      <alignment horizontal="center" vertical="center" wrapText="1"/>
      <protection hidden="1"/>
    </xf>
    <xf numFmtId="0" fontId="7" fillId="4" borderId="9" xfId="0" applyFont="1" applyFill="1" applyBorder="1" applyAlignment="1" applyProtection="1">
      <alignment horizontal="center" vertical="center" wrapText="1"/>
      <protection hidden="1"/>
    </xf>
    <xf numFmtId="0" fontId="6" fillId="2" borderId="10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6" fillId="3" borderId="5" xfId="0" applyFont="1" applyFill="1" applyBorder="1" applyAlignment="1" applyProtection="1">
      <alignment horizontal="center" vertical="center" wrapText="1"/>
      <protection locked="0" hidden="1"/>
    </xf>
    <xf numFmtId="0" fontId="6" fillId="3" borderId="11" xfId="0" applyFont="1" applyFill="1" applyBorder="1" applyAlignment="1" applyProtection="1">
      <alignment horizontal="center" vertical="center" wrapText="1"/>
      <protection locked="0" hidden="1"/>
    </xf>
    <xf numFmtId="0" fontId="8" fillId="2" borderId="5" xfId="0" applyFont="1" applyFill="1" applyBorder="1" applyAlignment="1" applyProtection="1">
      <alignment horizontal="center" vertical="center" wrapText="1"/>
      <protection hidden="1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3" xfId="0" applyFont="1" applyFill="1" applyBorder="1" applyAlignment="1" applyProtection="1">
      <alignment horizontal="center" vertical="center" wrapText="1"/>
      <protection locked="0" hidden="1"/>
    </xf>
    <xf numFmtId="0" fontId="8" fillId="2" borderId="12" xfId="0" applyFont="1" applyFill="1" applyBorder="1" applyAlignment="1" applyProtection="1">
      <alignment horizontal="center" vertical="center" wrapText="1"/>
      <protection hidden="1"/>
    </xf>
    <xf numFmtId="0" fontId="6" fillId="3" borderId="4" xfId="0" applyFont="1" applyFill="1" applyBorder="1" applyAlignment="1" applyProtection="1">
      <alignment horizontal="center" vertical="center" wrapText="1"/>
      <protection locked="0" hidden="1"/>
    </xf>
    <xf numFmtId="0" fontId="6" fillId="3" borderId="13" xfId="0" applyFont="1" applyFill="1" applyBorder="1" applyAlignment="1" applyProtection="1">
      <alignment horizontal="center" vertical="center" wrapText="1"/>
      <protection locked="0" hidden="1"/>
    </xf>
    <xf numFmtId="0" fontId="8" fillId="2" borderId="14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horizontal="center" vertical="center" wrapText="1"/>
      <protection hidden="1"/>
    </xf>
    <xf numFmtId="0" fontId="6" fillId="3" borderId="16" xfId="0" applyFont="1" applyFill="1" applyBorder="1" applyAlignment="1" applyProtection="1">
      <alignment horizontal="center" vertical="center" wrapText="1"/>
      <protection locked="0"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hidden="1"/>
    </xf>
    <xf numFmtId="0" fontId="6" fillId="2" borderId="17" xfId="0" applyFont="1" applyFill="1" applyBorder="1" applyAlignment="1" applyProtection="1">
      <alignment horizontal="center" vertical="center" wrapText="1"/>
      <protection hidden="1"/>
    </xf>
    <xf numFmtId="0" fontId="6" fillId="2" borderId="19" xfId="0" applyFont="1" applyFill="1" applyBorder="1" applyAlignment="1" applyProtection="1">
      <alignment horizontal="center" vertical="center" wrapText="1"/>
      <protection locked="0" hidden="1"/>
    </xf>
    <xf numFmtId="0" fontId="6" fillId="2" borderId="20" xfId="0" applyFont="1" applyFill="1" applyBorder="1" applyAlignment="1" applyProtection="1">
      <alignment horizontal="center" vertical="center" wrapText="1"/>
      <protection locked="0" hidden="1"/>
    </xf>
    <xf numFmtId="0" fontId="7" fillId="4" borderId="21" xfId="0" applyFont="1" applyFill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 applyProtection="1">
      <alignment horizontal="center" vertical="center" wrapText="1"/>
      <protection hidden="1"/>
    </xf>
    <xf numFmtId="0" fontId="6" fillId="2" borderId="22" xfId="0" applyFont="1" applyFill="1" applyBorder="1" applyAlignment="1" applyProtection="1">
      <alignment horizontal="center" vertical="center" wrapText="1"/>
      <protection hidden="1"/>
    </xf>
    <xf numFmtId="0" fontId="6" fillId="2" borderId="23" xfId="0" applyFont="1" applyFill="1" applyBorder="1" applyAlignment="1" applyProtection="1">
      <alignment horizontal="center" vertical="center" wrapText="1"/>
      <protection hidden="1"/>
    </xf>
    <xf numFmtId="0" fontId="6" fillId="2" borderId="20" xfId="0" applyFont="1" applyFill="1" applyBorder="1" applyAlignment="1" applyProtection="1">
      <alignment horizontal="center" vertical="center" wrapText="1"/>
      <protection hidden="1"/>
    </xf>
    <xf numFmtId="179" fontId="6" fillId="3" borderId="19" xfId="0" applyNumberFormat="1" applyFont="1" applyFill="1" applyBorder="1" applyAlignment="1" applyProtection="1">
      <alignment horizontal="center" vertical="center" wrapText="1"/>
      <protection locked="0" hidden="1"/>
    </xf>
    <xf numFmtId="179" fontId="6" fillId="3" borderId="20" xfId="0" applyNumberFormat="1" applyFont="1" applyFill="1" applyBorder="1" applyAlignment="1" applyProtection="1">
      <alignment horizontal="center" vertical="center" wrapText="1"/>
      <protection locked="0" hidden="1"/>
    </xf>
    <xf numFmtId="179" fontId="6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24" xfId="0" applyFont="1" applyFill="1" applyBorder="1" applyAlignment="1" applyProtection="1">
      <alignment horizontal="center" vertical="center" wrapText="1"/>
      <protection hidden="1"/>
    </xf>
    <xf numFmtId="0" fontId="7" fillId="4" borderId="25" xfId="0" applyFont="1" applyFill="1" applyBorder="1" applyAlignment="1" applyProtection="1">
      <alignment horizontal="center" vertical="center" wrapText="1"/>
      <protection hidden="1"/>
    </xf>
    <xf numFmtId="0" fontId="6" fillId="2" borderId="3" xfId="0" applyFont="1" applyFill="1" applyBorder="1" applyAlignment="1" applyProtection="1">
      <alignment vertical="center" wrapText="1"/>
      <protection hidden="1"/>
    </xf>
    <xf numFmtId="0" fontId="6" fillId="2" borderId="4" xfId="0" applyFont="1" applyFill="1" applyBorder="1" applyAlignment="1" applyProtection="1">
      <alignment horizontal="center" vertical="center" wrapText="1"/>
      <protection hidden="1"/>
    </xf>
    <xf numFmtId="0" fontId="6" fillId="2" borderId="16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left" vertical="center" wrapText="1"/>
      <protection locked="0" hidden="1"/>
    </xf>
    <xf numFmtId="0" fontId="6" fillId="3" borderId="3" xfId="0" applyFont="1" applyFill="1" applyBorder="1" applyAlignment="1" applyProtection="1">
      <alignment horizontal="left" vertical="center" wrapText="1"/>
      <protection hidden="1"/>
    </xf>
    <xf numFmtId="0" fontId="6" fillId="2" borderId="26" xfId="0" applyFont="1" applyFill="1" applyBorder="1" applyAlignment="1" applyProtection="1">
      <alignment horizontal="center" vertical="center" wrapText="1"/>
      <protection hidden="1"/>
    </xf>
    <xf numFmtId="0" fontId="6" fillId="2" borderId="8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vertical="center" wrapText="1"/>
      <protection hidden="1"/>
    </xf>
    <xf numFmtId="0" fontId="6" fillId="3" borderId="17" xfId="0" applyFont="1" applyFill="1" applyBorder="1" applyAlignment="1" applyProtection="1">
      <alignment horizontal="left" vertical="center" wrapText="1"/>
      <protection locked="0" hidden="1"/>
    </xf>
    <xf numFmtId="0" fontId="6" fillId="3" borderId="19" xfId="0" applyFont="1" applyFill="1" applyBorder="1" applyAlignment="1" applyProtection="1">
      <alignment horizontal="center" vertical="center" wrapText="1"/>
      <protection locked="0" hidden="1"/>
    </xf>
    <xf numFmtId="0" fontId="6" fillId="3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10" xfId="0" applyFont="1" applyFill="1" applyBorder="1" applyAlignment="1" applyProtection="1">
      <alignment horizontal="center" vertical="center" wrapText="1"/>
      <protection hidden="1"/>
    </xf>
    <xf numFmtId="0" fontId="0" fillId="3" borderId="0" xfId="0" applyFill="1" applyBorder="1" applyAlignment="1" applyProtection="1">
      <alignment horizontal="left" vertical="center" wrapText="1"/>
      <protection locked="0" hidden="1"/>
    </xf>
    <xf numFmtId="0" fontId="6" fillId="3" borderId="4" xfId="0" applyFont="1" applyFill="1" applyBorder="1" applyAlignment="1" applyProtection="1">
      <alignment horizontal="left" vertical="center" wrapText="1"/>
      <protection locked="0" hidden="1"/>
    </xf>
    <xf numFmtId="0" fontId="6" fillId="3" borderId="13" xfId="0" applyFont="1" applyFill="1" applyBorder="1" applyAlignment="1" applyProtection="1">
      <alignment horizontal="left" vertical="center" wrapText="1"/>
      <protection locked="0" hidden="1"/>
    </xf>
    <xf numFmtId="0" fontId="6" fillId="2" borderId="10" xfId="0" applyFont="1" applyFill="1" applyBorder="1" applyAlignment="1" applyProtection="1">
      <alignment vertical="center" wrapText="1"/>
      <protection hidden="1"/>
    </xf>
    <xf numFmtId="0" fontId="6" fillId="2" borderId="13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 hidden="1"/>
    </xf>
    <xf numFmtId="0" fontId="6" fillId="0" borderId="18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vertical="center" wrapText="1"/>
      <protection locked="0" hidden="1"/>
    </xf>
    <xf numFmtId="0" fontId="6" fillId="3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7" xfId="0" applyFont="1" applyFill="1" applyBorder="1" applyAlignment="1" applyProtection="1">
      <alignment horizontal="center" vertical="center" wrapText="1"/>
      <protection locked="0" hidden="1"/>
    </xf>
    <xf numFmtId="0" fontId="6" fillId="3" borderId="10" xfId="0" applyFont="1" applyFill="1" applyBorder="1" applyAlignment="1" applyProtection="1">
      <alignment horizontal="center" vertical="center" wrapText="1"/>
      <protection locked="0" hidden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18" xfId="0" applyFont="1" applyFill="1" applyBorder="1" applyAlignment="1" applyProtection="1">
      <alignment horizontal="center" vertical="center" wrapText="1"/>
      <protection locked="0" hidden="1"/>
    </xf>
    <xf numFmtId="178" fontId="6" fillId="0" borderId="17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27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horizontal="center" vertical="center" wrapText="1"/>
      <protection locked="0" hidden="1"/>
    </xf>
    <xf numFmtId="0" fontId="7" fillId="4" borderId="14" xfId="0" applyFont="1" applyFill="1" applyBorder="1" applyAlignment="1" applyProtection="1">
      <alignment horizontal="center" vertical="center" wrapText="1"/>
      <protection hidden="1"/>
    </xf>
    <xf numFmtId="0" fontId="0" fillId="0" borderId="3" xfId="0" applyFill="1" applyBorder="1" applyAlignment="1" applyProtection="1">
      <alignment horizontal="center" vertical="center" wrapText="1"/>
      <protection locked="0" hidden="1"/>
    </xf>
    <xf numFmtId="0" fontId="8" fillId="2" borderId="11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Fill="1" applyAlignment="1" applyProtection="1">
      <alignment vertical="center" wrapText="1"/>
      <protection locked="0" hidden="1"/>
    </xf>
    <xf numFmtId="0" fontId="8" fillId="2" borderId="1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/>
    </xf>
    <xf numFmtId="0" fontId="6" fillId="0" borderId="28" xfId="0" applyFont="1" applyFill="1" applyBorder="1" applyAlignment="1" applyProtection="1">
      <alignment horizontal="center" vertical="center" wrapText="1"/>
      <protection locked="0" hidden="1"/>
    </xf>
    <xf numFmtId="0" fontId="7" fillId="4" borderId="29" xfId="0" applyFont="1" applyFill="1" applyBorder="1" applyAlignment="1" applyProtection="1">
      <alignment horizontal="center" vertical="center" wrapText="1"/>
      <protection hidden="1"/>
    </xf>
    <xf numFmtId="179" fontId="6" fillId="3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31" xfId="0" applyFont="1" applyFill="1" applyBorder="1" applyAlignment="1" applyProtection="1">
      <alignment horizontal="center" vertical="center" wrapText="1"/>
      <protection hidden="1"/>
    </xf>
    <xf numFmtId="0" fontId="0" fillId="0" borderId="4" xfId="0" applyFill="1" applyBorder="1" applyAlignment="1" applyProtection="1">
      <alignment horizontal="center" vertical="center" wrapText="1"/>
      <protection locked="0" hidden="1"/>
    </xf>
    <xf numFmtId="0" fontId="0" fillId="0" borderId="13" xfId="0" applyFill="1" applyBorder="1" applyAlignment="1" applyProtection="1">
      <alignment horizontal="center" vertical="center" wrapText="1"/>
      <protection locked="0" hidden="1"/>
    </xf>
    <xf numFmtId="0" fontId="0" fillId="0" borderId="3" xfId="0" applyFill="1" applyBorder="1" applyAlignment="1" applyProtection="1">
      <alignment vertical="center" wrapText="1"/>
      <protection locked="0" hidden="1"/>
    </xf>
    <xf numFmtId="0" fontId="0" fillId="0" borderId="2" xfId="0" applyFill="1" applyBorder="1" applyAlignment="1" applyProtection="1">
      <alignment horizontal="center" vertical="center" wrapText="1"/>
      <protection locked="0" hidden="1"/>
    </xf>
    <xf numFmtId="0" fontId="0" fillId="0" borderId="32" xfId="0" applyFill="1" applyBorder="1" applyAlignment="1" applyProtection="1">
      <alignment horizontal="center" vertical="center" wrapText="1"/>
      <protection locked="0" hidden="1"/>
    </xf>
    <xf numFmtId="0" fontId="0" fillId="0" borderId="9" xfId="0" applyFill="1" applyBorder="1" applyAlignment="1" applyProtection="1">
      <alignment horizontal="center" vertical="center" wrapText="1"/>
      <protection locked="0" hidden="1"/>
    </xf>
    <xf numFmtId="0" fontId="6" fillId="2" borderId="4" xfId="0" applyFont="1" applyFill="1" applyBorder="1" applyAlignment="1" applyProtection="1">
      <alignment vertical="center" wrapText="1"/>
      <protection hidden="1"/>
    </xf>
    <xf numFmtId="0" fontId="0" fillId="0" borderId="3" xfId="0" applyFont="1" applyFill="1" applyBorder="1" applyAlignment="1" applyProtection="1">
      <alignment vertical="center" wrapText="1"/>
      <protection locked="0" hidden="1"/>
    </xf>
    <xf numFmtId="0" fontId="6" fillId="2" borderId="33" xfId="0" applyFont="1" applyFill="1" applyBorder="1" applyAlignment="1" applyProtection="1">
      <alignment horizontal="center" vertical="center" wrapText="1"/>
      <protection hidden="1"/>
    </xf>
    <xf numFmtId="0" fontId="6" fillId="0" borderId="22" xfId="0" applyFont="1" applyFill="1" applyBorder="1" applyAlignment="1" applyProtection="1">
      <alignment horizontal="center" vertical="center" wrapText="1"/>
      <protection locked="0" hidden="1"/>
    </xf>
    <xf numFmtId="0" fontId="6" fillId="0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9" xfId="0" applyFont="1" applyFill="1" applyBorder="1" applyAlignment="1" applyProtection="1">
      <alignment horizontal="center" vertical="center" wrapText="1"/>
      <protection locked="0" hidden="1"/>
    </xf>
    <xf numFmtId="0" fontId="8" fillId="0" borderId="0" xfId="0" applyFont="1" applyFill="1" applyBorder="1" applyAlignment="1" applyProtection="1">
      <alignment horizontal="left" vertical="top" wrapText="1"/>
      <protection locked="0" hidden="1"/>
    </xf>
    <xf numFmtId="0" fontId="6" fillId="0" borderId="3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</xf>
    <xf numFmtId="0" fontId="6" fillId="2" borderId="34" xfId="0" applyFont="1" applyFill="1" applyBorder="1" applyAlignment="1" applyProtection="1">
      <alignment horizontal="center" vertical="center" wrapText="1"/>
    </xf>
    <xf numFmtId="0" fontId="6" fillId="2" borderId="35" xfId="0" applyFont="1" applyFill="1" applyBorder="1" applyAlignment="1" applyProtection="1">
      <alignment horizontal="center" vertical="center" wrapText="1"/>
    </xf>
    <xf numFmtId="0" fontId="6" fillId="0" borderId="35" xfId="0" applyFont="1" applyFill="1" applyBorder="1" applyAlignment="1" applyProtection="1">
      <alignment horizontal="center" vertical="center" wrapText="1"/>
      <protection locked="0"/>
    </xf>
    <xf numFmtId="0" fontId="6" fillId="2" borderId="35" xfId="0" applyFont="1" applyFill="1" applyBorder="1" applyAlignment="1" applyProtection="1">
      <alignment horizontal="center" vertical="center" wrapText="1"/>
      <protection locked="0"/>
    </xf>
    <xf numFmtId="0" fontId="7" fillId="4" borderId="8" xfId="0" applyFont="1" applyFill="1" applyBorder="1" applyAlignment="1" applyProtection="1">
      <alignment horizontal="center" vertical="center" wrapText="1"/>
    </xf>
    <xf numFmtId="0" fontId="7" fillId="4" borderId="9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49" fontId="6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36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10" fillId="0" borderId="3" xfId="1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</xf>
    <xf numFmtId="49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center" vertical="center" wrapText="1"/>
      <protection locked="0"/>
    </xf>
    <xf numFmtId="0" fontId="11" fillId="0" borderId="7" xfId="10" applyFont="1" applyFill="1" applyBorder="1" applyAlignment="1" applyProtection="1">
      <alignment horizontal="center" vertical="center" wrapText="1"/>
      <protection locked="0"/>
    </xf>
    <xf numFmtId="0" fontId="6" fillId="2" borderId="37" xfId="0" applyFont="1" applyFill="1" applyBorder="1" applyAlignment="1" applyProtection="1">
      <alignment horizontal="center" vertical="center" wrapText="1"/>
      <protection locked="0"/>
    </xf>
    <xf numFmtId="0" fontId="6" fillId="2" borderId="38" xfId="0" applyFont="1" applyFill="1" applyBorder="1" applyAlignment="1" applyProtection="1">
      <alignment horizontal="center" vertical="center" wrapText="1"/>
      <protection locked="0"/>
    </xf>
    <xf numFmtId="0" fontId="7" fillId="4" borderId="21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6" fillId="2" borderId="22" xfId="0" applyFont="1" applyFill="1" applyBorder="1" applyAlignment="1" applyProtection="1">
      <alignment horizontal="center" vertical="center" wrapText="1"/>
    </xf>
    <xf numFmtId="0" fontId="6" fillId="2" borderId="23" xfId="0" applyFont="1" applyFill="1" applyBorder="1" applyAlignment="1" applyProtection="1">
      <alignment horizontal="center" vertical="center" wrapText="1"/>
    </xf>
    <xf numFmtId="0" fontId="6" fillId="2" borderId="20" xfId="0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  <protection locked="0"/>
    </xf>
    <xf numFmtId="177" fontId="6" fillId="0" borderId="20" xfId="0" applyNumberFormat="1" applyFont="1" applyFill="1" applyBorder="1" applyAlignment="1" applyProtection="1">
      <alignment horizontal="center" vertical="center" wrapText="1"/>
      <protection locked="0"/>
    </xf>
    <xf numFmtId="177" fontId="6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4" xfId="0" applyFont="1" applyFill="1" applyBorder="1" applyAlignment="1" applyProtection="1">
      <alignment horizontal="center" vertical="center" wrapText="1"/>
    </xf>
    <xf numFmtId="0" fontId="7" fillId="4" borderId="25" xfId="0" applyFont="1" applyFill="1" applyBorder="1" applyAlignment="1" applyProtection="1">
      <alignment horizontal="center" vertical="center" wrapText="1"/>
    </xf>
    <xf numFmtId="0" fontId="6" fillId="2" borderId="15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6" fillId="2" borderId="26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2" borderId="8" xfId="0" applyFont="1" applyFill="1" applyBorder="1" applyAlignment="1" applyProtection="1">
      <alignment horizontal="center" vertical="center" wrapText="1"/>
    </xf>
    <xf numFmtId="0" fontId="6" fillId="2" borderId="6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176" fontId="6" fillId="0" borderId="3" xfId="0" applyNumberFormat="1" applyFont="1" applyFill="1" applyBorder="1" applyAlignment="1" applyProtection="1">
      <alignment horizontal="left" vertical="center" wrapText="1"/>
      <protection locked="0"/>
    </xf>
    <xf numFmtId="0" fontId="6" fillId="2" borderId="13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7" fillId="4" borderId="2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18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39" xfId="0" applyFont="1" applyFill="1" applyBorder="1" applyAlignment="1" applyProtection="1">
      <alignment horizontal="center" vertical="center" wrapText="1"/>
      <protection locked="0"/>
    </xf>
    <xf numFmtId="0" fontId="7" fillId="4" borderId="40" xfId="0" applyFont="1" applyFill="1" applyBorder="1" applyAlignment="1" applyProtection="1">
      <alignment horizontal="center" vertical="center" wrapText="1"/>
    </xf>
    <xf numFmtId="0" fontId="8" fillId="2" borderId="41" xfId="0" applyFont="1" applyFill="1" applyBorder="1" applyAlignment="1" applyProtection="1">
      <alignment horizontal="center" vertical="center" wrapText="1"/>
      <protection locked="0"/>
    </xf>
    <xf numFmtId="0" fontId="8" fillId="2" borderId="42" xfId="0" applyFont="1" applyFill="1" applyBorder="1" applyAlignment="1" applyProtection="1">
      <alignment horizontal="center" vertical="center" wrapText="1"/>
      <protection locked="0"/>
    </xf>
    <xf numFmtId="49" fontId="6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9" xfId="0" applyFont="1" applyFill="1" applyBorder="1" applyAlignment="1" applyProtection="1">
      <alignment horizontal="center" vertical="center" wrapText="1"/>
    </xf>
    <xf numFmtId="177" fontId="6" fillId="0" borderId="30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31" xfId="0" applyFont="1" applyFill="1" applyBorder="1" applyAlignment="1" applyProtection="1">
      <alignment horizontal="center" vertical="center" wrapText="1"/>
    </xf>
    <xf numFmtId="0" fontId="6" fillId="2" borderId="43" xfId="0" applyFont="1" applyFill="1" applyBorder="1" applyAlignment="1" applyProtection="1">
      <alignment horizontal="center" vertical="center" wrapText="1"/>
      <protection locked="0"/>
    </xf>
    <xf numFmtId="0" fontId="6" fillId="0" borderId="43" xfId="0" applyFont="1" applyFill="1" applyBorder="1" applyAlignment="1" applyProtection="1">
      <alignment horizontal="center" vertical="center" wrapText="1"/>
      <protection locked="0"/>
    </xf>
    <xf numFmtId="0" fontId="6" fillId="2" borderId="33" xfId="0" applyFont="1" applyFill="1" applyBorder="1" applyAlignment="1" applyProtection="1">
      <alignment horizontal="center" vertical="center" wrapText="1"/>
      <protection locked="0"/>
    </xf>
    <xf numFmtId="0" fontId="6" fillId="0" borderId="33" xfId="0" applyFont="1" applyFill="1" applyBorder="1" applyAlignment="1" applyProtection="1">
      <alignment horizontal="left" vertical="center" wrapText="1"/>
      <protection locked="0"/>
    </xf>
    <xf numFmtId="0" fontId="6" fillId="0" borderId="43" xfId="0" applyFont="1" applyFill="1" applyBorder="1" applyAlignment="1" applyProtection="1">
      <alignment horizontal="left" vertical="center" wrapText="1"/>
      <protection locked="0"/>
    </xf>
    <xf numFmtId="0" fontId="7" fillId="4" borderId="29" xfId="0" applyFont="1" applyFill="1" applyBorder="1" applyAlignment="1" applyProtection="1">
      <alignment horizontal="center" vertical="center" wrapText="1"/>
      <protection locked="0"/>
    </xf>
    <xf numFmtId="0" fontId="6" fillId="0" borderId="33" xfId="0" applyFont="1" applyFill="1" applyBorder="1" applyAlignment="1" applyProtection="1">
      <alignment horizontal="center" vertical="center" wrapText="1"/>
      <protection locked="0"/>
    </xf>
    <xf numFmtId="0" fontId="6" fillId="0" borderId="44" xfId="0" applyFont="1" applyFill="1" applyBorder="1" applyAlignment="1" applyProtection="1">
      <alignment horizontal="left" vertical="top" wrapText="1"/>
      <protection locked="0"/>
    </xf>
    <xf numFmtId="0" fontId="6" fillId="0" borderId="45" xfId="0" applyFont="1" applyFill="1" applyBorder="1" applyAlignment="1" applyProtection="1">
      <alignment horizontal="left" vertical="top" wrapText="1"/>
      <protection locked="0"/>
    </xf>
    <xf numFmtId="0" fontId="6" fillId="0" borderId="46" xfId="0" applyFont="1" applyFill="1" applyBorder="1" applyAlignment="1" applyProtection="1">
      <alignment horizontal="left" vertical="top" wrapText="1"/>
      <protection locked="0"/>
    </xf>
    <xf numFmtId="0" fontId="6" fillId="0" borderId="47" xfId="0" applyFont="1" applyFill="1" applyBorder="1" applyAlignment="1" applyProtection="1">
      <alignment horizontal="left" vertical="top" wrapText="1"/>
      <protection locked="0"/>
    </xf>
    <xf numFmtId="0" fontId="6" fillId="0" borderId="48" xfId="0" applyFont="1" applyFill="1" applyBorder="1" applyAlignment="1" applyProtection="1">
      <alignment horizontal="left" vertical="top" wrapText="1"/>
      <protection locked="0"/>
    </xf>
    <xf numFmtId="0" fontId="6" fillId="0" borderId="49" xfId="0" applyFont="1" applyFill="1" applyBorder="1" applyAlignment="1" applyProtection="1">
      <alignment horizontal="left" vertical="top" wrapText="1"/>
      <protection locked="0"/>
    </xf>
    <xf numFmtId="0" fontId="6" fillId="0" borderId="50" xfId="0" applyFont="1" applyFill="1" applyBorder="1" applyAlignment="1" applyProtection="1">
      <alignment horizontal="left" vertical="top" wrapText="1"/>
      <protection locked="0"/>
    </xf>
    <xf numFmtId="0" fontId="6" fillId="0" borderId="51" xfId="0" applyFont="1" applyFill="1" applyBorder="1" applyAlignment="1" applyProtection="1">
      <alignment horizontal="left" vertical="top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3"/>
  <sheetViews>
    <sheetView view="pageBreakPreview" zoomScale="85" zoomScaleNormal="55" zoomScaleSheetLayoutView="85" workbookViewId="0">
      <selection activeCell="D21" sqref="D21"/>
    </sheetView>
  </sheetViews>
  <sheetFormatPr defaultColWidth="9" defaultRowHeight="13.5" outlineLevelRow="2"/>
  <cols>
    <col min="1" max="1" width="4.5" style="3" customWidth="1"/>
    <col min="2" max="2" width="15.625" style="3" customWidth="1"/>
    <col min="3" max="3" width="10.125" style="3" customWidth="1"/>
    <col min="4" max="4" width="8" style="3" customWidth="1"/>
    <col min="5" max="5" width="18.375" style="4" customWidth="1"/>
    <col min="6" max="6" width="5.5" style="3" customWidth="1"/>
    <col min="7" max="8" width="10.5" style="3" customWidth="1"/>
    <col min="9" max="9" width="22" style="5" customWidth="1"/>
    <col min="10" max="10" width="17.875" style="5" customWidth="1"/>
    <col min="11" max="11" width="27.125" style="4" customWidth="1"/>
    <col min="12" max="12" width="14.25" style="3" customWidth="1"/>
    <col min="13" max="13" width="64.625" style="3" customWidth="1"/>
    <col min="14" max="14" width="55" style="1" customWidth="1"/>
    <col min="15" max="15" width="18.875" style="1" customWidth="1"/>
    <col min="16" max="16" width="10.625" style="6" customWidth="1"/>
    <col min="17" max="17" width="10.25" style="6" customWidth="1"/>
    <col min="18" max="18" width="7.5" style="6" customWidth="1"/>
    <col min="19" max="19" width="12.25" style="3" customWidth="1"/>
    <col min="20" max="20" width="16.375" style="3" customWidth="1"/>
    <col min="21" max="21" width="14.375" style="3" customWidth="1"/>
    <col min="22" max="22" width="25.5" style="3" customWidth="1"/>
    <col min="23" max="23" width="60.5" style="3" customWidth="1"/>
    <col min="24" max="24" width="63.25" style="3" customWidth="1"/>
    <col min="25" max="25" width="38.125" style="6" customWidth="1"/>
    <col min="26" max="26" width="28.5" style="3" customWidth="1"/>
    <col min="27" max="27" width="37.125" style="5" customWidth="1"/>
    <col min="28" max="16384" width="9" style="3"/>
  </cols>
  <sheetData>
    <row r="1" ht="21.6" customHeight="1" spans="1:27">
      <c r="A1" s="7" t="s">
        <v>97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1" customFormat="1" ht="49.9" customHeight="1" spans="1:27">
      <c r="A2" s="8" t="s">
        <v>37</v>
      </c>
      <c r="B2" s="8" t="s">
        <v>1</v>
      </c>
      <c r="C2" s="9" t="s">
        <v>3</v>
      </c>
      <c r="D2" s="8" t="s">
        <v>5</v>
      </c>
      <c r="E2" s="8" t="s">
        <v>98</v>
      </c>
      <c r="F2" s="8" t="s">
        <v>6</v>
      </c>
      <c r="G2" s="8" t="s">
        <v>12</v>
      </c>
      <c r="H2" s="8" t="s">
        <v>13</v>
      </c>
      <c r="I2" s="9" t="s">
        <v>11</v>
      </c>
      <c r="J2" s="9" t="s">
        <v>21</v>
      </c>
      <c r="K2" s="11" t="s">
        <v>22</v>
      </c>
      <c r="L2" s="8" t="s">
        <v>62</v>
      </c>
      <c r="M2" s="12" t="s">
        <v>28</v>
      </c>
      <c r="N2" s="12" t="s">
        <v>35</v>
      </c>
      <c r="O2" s="13" t="s">
        <v>20</v>
      </c>
      <c r="P2" s="8" t="s">
        <v>14</v>
      </c>
      <c r="Q2" s="8" t="s">
        <v>99</v>
      </c>
      <c r="R2" s="8" t="s">
        <v>18</v>
      </c>
      <c r="S2" s="8" t="s">
        <v>100</v>
      </c>
      <c r="T2" s="8" t="s">
        <v>101</v>
      </c>
      <c r="U2" s="8" t="s">
        <v>102</v>
      </c>
      <c r="V2" s="8" t="s">
        <v>70</v>
      </c>
      <c r="W2" s="8" t="s">
        <v>81</v>
      </c>
      <c r="X2" s="8" t="s">
        <v>84</v>
      </c>
      <c r="Y2" s="8" t="s">
        <v>87</v>
      </c>
      <c r="Z2" s="8" t="s">
        <v>34</v>
      </c>
      <c r="AA2" s="9" t="s">
        <v>95</v>
      </c>
    </row>
    <row r="3" s="2" customFormat="1" ht="197.45" customHeight="1" spans="1:27">
      <c r="A3" s="10"/>
      <c r="B3" s="10" t="str">
        <f>VLOOKUP($B$2,'信息转置专用（请勿删除）'!$A$2:$E$2,4,0)</f>
        <v>综合秘书岗</v>
      </c>
      <c r="C3" s="10" t="str">
        <f>VLOOKUP($C$2,'信息转置专用（请勿删除）'!$F$2:$I$2,2,0)</f>
        <v/>
      </c>
      <c r="D3" s="10" t="str">
        <f>VLOOKUP(D2,'信息转置专用（请勿删除）'!$A$4:$B$4,2,0)</f>
        <v/>
      </c>
      <c r="E3" s="10" t="str">
        <f>VLOOKUP("出生日期及年龄",'信息转置专用（请勿删除）'!$E$4:$G$4,2,0)</f>
        <v/>
      </c>
      <c r="F3" s="10" t="str">
        <f>VLOOKUP($F$2,'信息转置专用（请勿删除）'!$C$4:$D$4,2,0)</f>
        <v/>
      </c>
      <c r="G3" s="10" t="str">
        <f>VLOOKUP($G$2,'信息转置专用（请勿删除）'!$A$6:$D$6,2,0)</f>
        <v/>
      </c>
      <c r="H3" s="10" t="str">
        <f>VLOOKUP($H$2,'信息转置专用（请勿删除）'!$E$6:$G$6,2,0)</f>
        <v/>
      </c>
      <c r="I3" s="14" t="str">
        <f>VLOOKUP($I$2,'信息转置专用（请勿删除）'!$E$5:$G$5,2,0)</f>
        <v/>
      </c>
      <c r="J3" s="10" t="str">
        <f>VLOOKUP($J$2,'信息转置专用（请勿删除）'!$A$10:$D$10,2,0)</f>
        <v/>
      </c>
      <c r="K3" s="15" t="str">
        <f>VLOOKUP(K2,'信息转置专用（请勿删除）'!E10:F10,2,0)</f>
        <v/>
      </c>
      <c r="L3" s="10" t="e">
        <f>VLOOKUP($L$2,'信息转置专用（请勿删除）'!$J$2:$K$2,2,0)</f>
        <v>#N/A</v>
      </c>
      <c r="M3" s="16" t="str">
        <f>VLOOKUP($M$2,'信息转置专用（请勿删除）'!$A$15:$M$17,13,0)</f>
        <v/>
      </c>
      <c r="N3" s="16" t="str">
        <f>VLOOKUP($N$2,'信息转置专用（请勿删除）'!$A$19:$M$21,13,0)</f>
        <v/>
      </c>
      <c r="O3" s="10" t="str">
        <f>VLOOKUP($O$2,'信息转置专用（请勿删除）'!$G$9:$I$9,3,0)</f>
        <v/>
      </c>
      <c r="P3" s="10" t="str">
        <f>VLOOKUP($P$2,'信息转置专用（请勿删除）'!$A$7:$D$7,2,0)</f>
        <v/>
      </c>
      <c r="Q3" s="10" t="str">
        <f>VLOOKUP("专业工作年限",'信息转置专用（请勿删除）'!$E$7:$G$7,2,0)</f>
        <v/>
      </c>
      <c r="R3" s="10" t="str">
        <f>VLOOKUP("现单位",'信息转置专用（请勿删除）'!$A$9:$D$9,2,0)</f>
        <v/>
      </c>
      <c r="S3" s="10" t="str">
        <f>VLOOKUP("现任岗位及职务",'信息转置专用（请勿删除）'!$E$9:$I$9,2,0)</f>
        <v/>
      </c>
      <c r="T3" s="10" t="str">
        <f>VLOOKUP("当前年收入（税前，万元）",'信息转置专用（请勿删除）'!$A$12:$E$12,4,0)</f>
        <v/>
      </c>
      <c r="U3" s="10" t="str">
        <f>VLOOKUP("期望年收入（税前，万元）",'信息转置专用（请勿删除）'!$F$12:$I$12,2,0)</f>
        <v/>
      </c>
      <c r="V3" s="16" t="str">
        <f>HLOOKUP($V$2,'信息转置专用（请勿删除）'!$J$7:$J$8,2,0)</f>
        <v/>
      </c>
      <c r="W3" s="16" t="str">
        <f>HLOOKUP($W$2,'信息转置专用（请勿删除）'!$K$23:$K$35,2,0)</f>
        <v/>
      </c>
      <c r="X3" s="16" t="str">
        <f>HLOOKUP($X$2,'信息转置专用（请勿删除）'!$K$35:$K$47,2,0)</f>
        <v/>
      </c>
      <c r="Y3" s="16" t="str">
        <f>HLOOKUP($Y$2,'信息转置专用（请勿删除）'!$K$47:$K$54,2,0)</f>
        <v/>
      </c>
      <c r="Z3" s="10"/>
      <c r="AA3" s="16" t="str">
        <f>HLOOKUP($AA$2,'信息转置专用（请勿删除）'!$K$54:$K$64,2,0)</f>
        <v/>
      </c>
    </row>
  </sheetData>
  <sheetProtection sheet="1" objects="1"/>
  <pageMargins left="0.699305555555556" right="0.699305555555556" top="0.75" bottom="0.75" header="0.3" footer="0.3"/>
  <pageSetup paperSize="9" scale="1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3"/>
  <sheetViews>
    <sheetView view="pageBreakPreview" zoomScale="85" zoomScaleNormal="55" zoomScaleSheetLayoutView="85" topLeftCell="N1" workbookViewId="0">
      <selection activeCell="R2" sqref="R2"/>
    </sheetView>
  </sheetViews>
  <sheetFormatPr defaultColWidth="9" defaultRowHeight="13.5" outlineLevelRow="2"/>
  <cols>
    <col min="1" max="1" width="4.5" style="3" customWidth="1"/>
    <col min="2" max="2" width="15.625" style="3" customWidth="1"/>
    <col min="3" max="3" width="10.125" style="3" customWidth="1"/>
    <col min="4" max="4" width="8" style="3" customWidth="1"/>
    <col min="5" max="5" width="18.375" style="4" customWidth="1"/>
    <col min="6" max="6" width="5.5" style="3" customWidth="1"/>
    <col min="7" max="8" width="10.5" style="3" customWidth="1"/>
    <col min="9" max="9" width="22" style="5" customWidth="1"/>
    <col min="10" max="10" width="17.875" style="5" customWidth="1"/>
    <col min="11" max="11" width="27.125" style="4" customWidth="1"/>
    <col min="12" max="12" width="14.25" style="3" customWidth="1"/>
    <col min="13" max="13" width="64.625" style="3" customWidth="1"/>
    <col min="14" max="14" width="55" style="1" customWidth="1"/>
    <col min="15" max="15" width="18.875" style="1" customWidth="1"/>
    <col min="16" max="16" width="10.625" style="6" customWidth="1"/>
    <col min="17" max="17" width="10.25" style="6" customWidth="1"/>
    <col min="18" max="18" width="7.5" style="6" customWidth="1"/>
    <col min="19" max="19" width="12.25" style="3" customWidth="1"/>
    <col min="20" max="20" width="16.375" style="3" customWidth="1"/>
    <col min="21" max="21" width="14.375" style="3" customWidth="1"/>
    <col min="22" max="22" width="25.5" style="3" customWidth="1"/>
    <col min="23" max="23" width="60.5" style="3" customWidth="1"/>
    <col min="24" max="24" width="63.25" style="3" customWidth="1"/>
    <col min="25" max="25" width="38.125" style="6" customWidth="1"/>
    <col min="26" max="26" width="28.5" style="3" customWidth="1"/>
    <col min="27" max="27" width="37.125" style="5" customWidth="1"/>
    <col min="28" max="16384" width="9" style="3"/>
  </cols>
  <sheetData>
    <row r="1" ht="21.6" customHeight="1" spans="1:27">
      <c r="A1" s="7" t="s">
        <v>97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1" customFormat="1" ht="49.9" customHeight="1" spans="1:27">
      <c r="A2" s="8" t="s">
        <v>37</v>
      </c>
      <c r="B2" s="8" t="s">
        <v>1</v>
      </c>
      <c r="C2" s="9" t="s">
        <v>3</v>
      </c>
      <c r="D2" s="8" t="s">
        <v>5</v>
      </c>
      <c r="E2" s="8" t="s">
        <v>98</v>
      </c>
      <c r="F2" s="8" t="s">
        <v>6</v>
      </c>
      <c r="G2" s="8" t="s">
        <v>12</v>
      </c>
      <c r="H2" s="8" t="s">
        <v>13</v>
      </c>
      <c r="I2" s="9" t="s">
        <v>11</v>
      </c>
      <c r="J2" s="9" t="s">
        <v>21</v>
      </c>
      <c r="K2" s="11" t="s">
        <v>22</v>
      </c>
      <c r="L2" s="8" t="s">
        <v>62</v>
      </c>
      <c r="M2" s="12" t="s">
        <v>28</v>
      </c>
      <c r="N2" s="12" t="s">
        <v>35</v>
      </c>
      <c r="O2" s="13" t="s">
        <v>20</v>
      </c>
      <c r="P2" s="8" t="s">
        <v>14</v>
      </c>
      <c r="Q2" s="8" t="s">
        <v>99</v>
      </c>
      <c r="R2" s="8" t="s">
        <v>18</v>
      </c>
      <c r="S2" s="8" t="s">
        <v>100</v>
      </c>
      <c r="T2" s="8" t="s">
        <v>101</v>
      </c>
      <c r="U2" s="8" t="s">
        <v>102</v>
      </c>
      <c r="V2" s="8" t="s">
        <v>70</v>
      </c>
      <c r="W2" s="8" t="s">
        <v>81</v>
      </c>
      <c r="X2" s="8" t="s">
        <v>84</v>
      </c>
      <c r="Y2" s="8" t="s">
        <v>87</v>
      </c>
      <c r="Z2" s="8" t="s">
        <v>34</v>
      </c>
      <c r="AA2" s="9" t="s">
        <v>95</v>
      </c>
    </row>
    <row r="3" s="2" customFormat="1" ht="197.45" customHeight="1" spans="1:27">
      <c r="A3" s="10"/>
      <c r="B3" s="10" t="str">
        <f>VLOOKUP($B$2,'信息转置专用（请勿删除）'!$A$2:$E$2,4,0)</f>
        <v>综合秘书岗</v>
      </c>
      <c r="C3" s="10" t="str">
        <f>VLOOKUP($C$2,'信息转置专用（请勿删除）'!$F$2:$I$2,2,0)</f>
        <v/>
      </c>
      <c r="D3" s="10" t="str">
        <f>VLOOKUP(D2,'信息转置专用（请勿删除）'!$A$4:$B$4,2,0)</f>
        <v/>
      </c>
      <c r="E3" s="10" t="str">
        <f>VLOOKUP("出生日期及年龄",'信息转置专用（请勿删除）'!$E$4:$G$4,2,0)</f>
        <v/>
      </c>
      <c r="F3" s="10" t="str">
        <f>VLOOKUP($F$2,'信息转置专用（请勿删除）'!$C$4:$D$4,2,0)</f>
        <v/>
      </c>
      <c r="G3" s="10" t="str">
        <f>VLOOKUP($G$2,'信息转置专用（请勿删除）'!$A$6:$D$6,2,0)</f>
        <v/>
      </c>
      <c r="H3" s="10" t="str">
        <f>VLOOKUP($H$2,'信息转置专用（请勿删除）'!$E$6:$G$6,2,0)</f>
        <v/>
      </c>
      <c r="I3" s="14" t="str">
        <f>VLOOKUP($I$2,'信息转置专用（请勿删除）'!$E$5:$G$5,2,0)</f>
        <v/>
      </c>
      <c r="J3" s="10" t="str">
        <f>VLOOKUP($J$2,'信息转置专用（请勿删除）'!$A$10:$D$10,2,0)</f>
        <v/>
      </c>
      <c r="K3" s="15" t="str">
        <f>VLOOKUP(K2,'信息转置专用（请勿删除）'!E10:F10,2,0)</f>
        <v/>
      </c>
      <c r="L3" s="10" t="e">
        <f>VLOOKUP($L$2,'信息转置专用（请勿删除）'!$J$2:$K$2,2,0)</f>
        <v>#N/A</v>
      </c>
      <c r="M3" s="16" t="str">
        <f>VLOOKUP($M$2,'信息转置专用（请勿删除）'!$A$15:$M$17,13,0)</f>
        <v/>
      </c>
      <c r="N3" s="16" t="str">
        <f>VLOOKUP($N$2,'信息转置专用（请勿删除）'!$A$19:$M$21,13,0)</f>
        <v/>
      </c>
      <c r="O3" s="10" t="str">
        <f>VLOOKUP($O$2,'信息转置专用（请勿删除）'!$G$9:$I$9,3,0)</f>
        <v/>
      </c>
      <c r="P3" s="10" t="str">
        <f>VLOOKUP($P$2,'信息转置专用（请勿删除）'!$A$7:$D$7,2,0)</f>
        <v/>
      </c>
      <c r="Q3" s="10" t="str">
        <f>VLOOKUP("专业工作年限",'信息转置专用（请勿删除）'!$E$7:$G$7,2,0)</f>
        <v/>
      </c>
      <c r="R3" s="10" t="str">
        <f>VLOOKUP("现单位",'信息转置专用（请勿删除）'!$A$9:$D$9,2,0)</f>
        <v/>
      </c>
      <c r="S3" s="10" t="str">
        <f>VLOOKUP("现任岗位及职务",'信息转置专用（请勿删除）'!$E$9:$I$9,2,0)</f>
        <v/>
      </c>
      <c r="T3" s="10" t="str">
        <f>VLOOKUP("当前年收入（税前，万元）",'信息转置专用（请勿删除）'!$A$12:$E$12,4,0)</f>
        <v/>
      </c>
      <c r="U3" s="10" t="str">
        <f>VLOOKUP("期望年收入（税前，万元）",'信息转置专用（请勿删除）'!$F$12:$I$12,2,0)</f>
        <v/>
      </c>
      <c r="V3" s="16" t="str">
        <f>HLOOKUP($V$2,'信息转置专用（请勿删除）'!$J$7:$J$8,2,0)</f>
        <v/>
      </c>
      <c r="W3" s="16" t="str">
        <f>HLOOKUP($W$2,'信息转置专用（请勿删除）'!$K$23:$K$33,2,0)</f>
        <v/>
      </c>
      <c r="X3" s="16" t="str">
        <f>HLOOKUP($X$2,'信息转置专用（请勿删除）'!$K$35:$K$45,2,0)</f>
        <v/>
      </c>
      <c r="Y3" s="16" t="str">
        <f>HLOOKUP($Y$2,'信息转置专用（请勿删除）'!$K$47:$K$52,2,0)</f>
        <v/>
      </c>
      <c r="Z3" s="10"/>
      <c r="AA3" s="16" t="str">
        <f>HLOOKUP($AA$2,'信息转置专用（请勿删除）'!$K$54:$K$62,2,0)</f>
        <v/>
      </c>
    </row>
  </sheetData>
  <sheetProtection sheet="1" objects="1" scenarios="1"/>
  <pageMargins left="0.699305555555556" right="0.699305555555556" top="0.75" bottom="0.75" header="0.3" footer="0.3"/>
  <pageSetup paperSize="9" scale="14" orientation="portrait"/>
  <headerFooter/>
</worksheet>
</file>